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Presupuestaria\"/>
    </mc:Choice>
  </mc:AlternateContent>
  <xr:revisionPtr revIDLastSave="0" documentId="13_ncr:1_{0B09CCDA-4A08-45B1-A092-D1BF5EFACF96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<sst xmlns="http://schemas.openxmlformats.org/spreadsheetml/2006/main" count="52" uniqueCount="41">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</sst>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154781</xdr:colOff>
      <xdr:row>1</xdr:row>
      <xdr:rowOff>107156</xdr:rowOff>
    </xdr:from>
    <xdr:to>
      <xdr:col>1</xdr:col>
      <xdr:colOff>1333500</xdr:colOff>
      <xdr:row>3</xdr:row>
      <xdr:rowOff>290890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3E66FDE-ED69-1395-0A53-234CA6B42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906" y="273844"/>
          <a:ext cx="1178719" cy="4932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L41" sqref="L41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28.5" customHeight="1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1245870628</v>
      </c>
      <c r="D9" s="27">
        <v>35047153.549999997</v>
      </c>
      <c r="E9" s="21">
        <f t="shared" ref="E9:E18" si="0">C9+D9</f>
        <v>1280917781.55</v>
      </c>
      <c r="F9" s="27">
        <v>1281126833.8099999</v>
      </c>
      <c r="G9" s="20">
        <v>1281126833.8099999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68224616</v>
      </c>
      <c r="D11" s="27">
        <v>1384440.9</v>
      </c>
      <c r="E11" s="21">
        <f t="shared" si="0"/>
        <v>69609056.900000006</v>
      </c>
      <c r="F11" s="27">
        <v>69365636.109999999</v>
      </c>
      <c r="G11" s="20">
        <v>69365636.109999999</v>
      </c>
    </row>
    <row r="12" spans="2:7" x14ac:dyDescent="0.2">
      <c r="B12" s="13" t="s">
        <v>24</v>
      </c>
      <c r="C12" s="19">
        <v>253106676</v>
      </c>
      <c r="D12" s="27">
        <v>12813189.189999999</v>
      </c>
      <c r="E12" s="21">
        <f t="shared" si="0"/>
        <v>265919865.19</v>
      </c>
      <c r="F12" s="27">
        <v>265699647.63</v>
      </c>
      <c r="G12" s="20">
        <v>265699647.63</v>
      </c>
    </row>
    <row r="13" spans="2:7" x14ac:dyDescent="0.2">
      <c r="B13" s="13" t="s">
        <v>25</v>
      </c>
      <c r="C13" s="19">
        <v>28917426</v>
      </c>
      <c r="D13" s="27">
        <v>2320000</v>
      </c>
      <c r="E13" s="21">
        <f t="shared" si="0"/>
        <v>31237426</v>
      </c>
      <c r="F13" s="27">
        <v>40106054.479999997</v>
      </c>
      <c r="G13" s="20">
        <v>40106054.479999997</v>
      </c>
    </row>
    <row r="14" spans="2:7" x14ac:dyDescent="0.2">
      <c r="B14" s="13" t="s">
        <v>26</v>
      </c>
      <c r="C14" s="19">
        <v>11547841</v>
      </c>
      <c r="D14" s="27">
        <v>5407654.9199999999</v>
      </c>
      <c r="E14" s="21">
        <f t="shared" si="0"/>
        <v>16955495.920000002</v>
      </c>
      <c r="F14" s="27">
        <v>15678771.859999999</v>
      </c>
      <c r="G14" s="20">
        <v>15678771.859999999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1714121122</v>
      </c>
      <c r="D16" s="27">
        <v>6783613.4700000007</v>
      </c>
      <c r="E16" s="21">
        <f t="shared" si="0"/>
        <v>1720904735.47</v>
      </c>
      <c r="F16" s="27">
        <v>1810367963.9000001</v>
      </c>
      <c r="G16" s="20">
        <v>1810367963.9000001</v>
      </c>
    </row>
    <row r="17" spans="2:7" ht="24" customHeight="1" x14ac:dyDescent="0.2">
      <c r="B17" s="14" t="s">
        <v>29</v>
      </c>
      <c r="C17" s="19">
        <v>10742898</v>
      </c>
      <c r="D17" s="27">
        <v>24403072.5</v>
      </c>
      <c r="E17" s="21">
        <f t="shared" si="0"/>
        <v>35145970.5</v>
      </c>
      <c r="F17" s="27">
        <v>24403072.5</v>
      </c>
      <c r="G17" s="20">
        <v>24403072.5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3332531207</v>
      </c>
      <c r="D20" s="28">
        <f>SUM(D9:D18)</f>
        <v>88159124.530000001</v>
      </c>
      <c r="E20" s="22">
        <f>C20+D20</f>
        <v>3420690331.5300002</v>
      </c>
      <c r="F20" s="28">
        <f>SUM(F9:F18)</f>
        <v>3506747980.29</v>
      </c>
      <c r="G20" s="22">
        <f>SUM(G9:G18)</f>
        <v>3506747980.29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993247994.58999991</v>
      </c>
      <c r="D26" s="20">
        <v>74436004.189999983</v>
      </c>
      <c r="E26" s="21">
        <f t="shared" ref="E26:E34" si="1">C26+D26</f>
        <v>1067683998.7799999</v>
      </c>
      <c r="F26" s="20">
        <v>1064589893.1299999</v>
      </c>
      <c r="G26" s="38">
        <v>1063912059.2999998</v>
      </c>
    </row>
    <row r="27" spans="2:7" ht="12" customHeight="1" x14ac:dyDescent="0.2">
      <c r="B27" s="32" t="s">
        <v>12</v>
      </c>
      <c r="C27" s="20">
        <v>351658896.45999998</v>
      </c>
      <c r="D27" s="20">
        <v>-25618151.959999975</v>
      </c>
      <c r="E27" s="21">
        <f t="shared" si="1"/>
        <v>326040744.5</v>
      </c>
      <c r="F27" s="20">
        <v>131257813.90000001</v>
      </c>
      <c r="G27" s="38">
        <v>121087875.54999998</v>
      </c>
    </row>
    <row r="28" spans="2:7" x14ac:dyDescent="0.2">
      <c r="B28" s="32" t="s">
        <v>13</v>
      </c>
      <c r="C28" s="20">
        <v>1019553681.4200001</v>
      </c>
      <c r="D28" s="20">
        <v>39297674.850000046</v>
      </c>
      <c r="E28" s="21">
        <f t="shared" si="1"/>
        <v>1058851356.2700001</v>
      </c>
      <c r="F28" s="20">
        <v>590756809.89999998</v>
      </c>
      <c r="G28" s="38">
        <v>579096794.21000004</v>
      </c>
    </row>
    <row r="29" spans="2:7" x14ac:dyDescent="0.2">
      <c r="B29" s="32" t="s">
        <v>14</v>
      </c>
      <c r="C29" s="20">
        <v>662084235.16999996</v>
      </c>
      <c r="D29" s="20">
        <v>193954649.35000002</v>
      </c>
      <c r="E29" s="21">
        <f t="shared" si="1"/>
        <v>856038884.51999998</v>
      </c>
      <c r="F29" s="20">
        <v>787884841.47000015</v>
      </c>
      <c r="G29" s="38">
        <v>719781095.1700002</v>
      </c>
    </row>
    <row r="30" spans="2:7" x14ac:dyDescent="0.2">
      <c r="B30" s="32" t="s">
        <v>15</v>
      </c>
      <c r="C30" s="20">
        <v>24020717.629999999</v>
      </c>
      <c r="D30" s="20">
        <v>26779182.32</v>
      </c>
      <c r="E30" s="21">
        <f t="shared" si="1"/>
        <v>50799899.950000003</v>
      </c>
      <c r="F30" s="20">
        <v>7944228.7500000009</v>
      </c>
      <c r="G30" s="38">
        <v>7208548.1200000001</v>
      </c>
    </row>
    <row r="31" spans="2:7" x14ac:dyDescent="0.2">
      <c r="B31" s="32" t="s">
        <v>16</v>
      </c>
      <c r="C31" s="20">
        <v>606477510.46000004</v>
      </c>
      <c r="D31" s="20">
        <v>71480633.129999995</v>
      </c>
      <c r="E31" s="21">
        <f t="shared" si="1"/>
        <v>677958143.59000003</v>
      </c>
      <c r="F31" s="20">
        <v>214154159.46000001</v>
      </c>
      <c r="G31" s="38">
        <v>186394571.96000001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102827892.37</v>
      </c>
      <c r="D34" s="20">
        <v>11552505.91</v>
      </c>
      <c r="E34" s="21">
        <f t="shared" si="1"/>
        <v>114380398.28</v>
      </c>
      <c r="F34" s="20">
        <v>114229557.38000001</v>
      </c>
      <c r="G34" s="38">
        <v>114229557.38000001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3759870928.1000004</v>
      </c>
      <c r="D36" s="22">
        <f>SUM(D26:D34)</f>
        <v>391882497.79000008</v>
      </c>
      <c r="E36" s="22">
        <f>SUM(E26:E34)</f>
        <v>4151753425.8899999</v>
      </c>
      <c r="F36" s="22">
        <f>SUM(F26:F34)</f>
        <v>2910817303.9900002</v>
      </c>
      <c r="G36" s="39">
        <f>SUM(G26:G34)</f>
        <v>2791710501.6900001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-427339721.10000038</v>
      </c>
      <c r="D38" s="8">
        <f>D20-D36</f>
        <v>-303723373.26000011</v>
      </c>
      <c r="E38" s="8">
        <f>D38+C38</f>
        <v>-731063094.36000049</v>
      </c>
      <c r="F38" s="8">
        <f>F20-F36</f>
        <v>595930676.29999971</v>
      </c>
      <c r="G38" s="9">
        <f>G20-G36</f>
        <v>715037478.5999999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2024-04-23T16:07:16Z</cp:lastPrinted>
  <dcterms:created xsi:type="dcterms:W3CDTF">2019-12-11T17:18:27Z</dcterms:created>
  <dcterms:modified xsi:type="dcterms:W3CDTF">2024-07-17T19:50:00Z</dcterms:modified>
</cp:coreProperties>
</file>